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直属院校基础设施建设补助（汽车实训综合楼）" sheetId="1" r:id="rId1"/>
    <sheet name="编外人员经费" sheetId="2" r:id="rId2"/>
  </sheets>
  <definedNames/>
  <calcPr fullCalcOnLoad="1"/>
</workbook>
</file>

<file path=xl/sharedStrings.xml><?xml version="1.0" encoding="utf-8"?>
<sst xmlns="http://schemas.openxmlformats.org/spreadsheetml/2006/main" count="287" uniqueCount="138">
  <si>
    <r>
      <rPr>
        <b/>
        <sz val="18"/>
        <color indexed="8"/>
        <rFont val="宋体"/>
        <family val="0"/>
      </rPr>
      <t>2022年度预算项目绩效自评表</t>
    </r>
  </si>
  <si>
    <t>项目名称</t>
  </si>
  <si>
    <t>直属院校基础设施建设补助（汽车实训综合楼）</t>
  </si>
  <si>
    <t>项目编码</t>
  </si>
  <si>
    <t>450000210250184235583</t>
  </si>
  <si>
    <t>项目实施单位</t>
  </si>
  <si>
    <t>501005-广西百色农业学校</t>
  </si>
  <si>
    <t>主管部门</t>
  </si>
  <si>
    <t>501-广西壮族自治区农业农村厅</t>
  </si>
  <si>
    <t>预算执行情况
(万元)</t>
  </si>
  <si>
    <t>资金来源</t>
  </si>
  <si>
    <t>年初预算数</t>
  </si>
  <si>
    <t>年中预算调整数</t>
  </si>
  <si>
    <t>调整后预算数</t>
  </si>
  <si>
    <t>实际支出数</t>
  </si>
  <si>
    <t>预算执行率(%)</t>
  </si>
  <si>
    <t>合计</t>
  </si>
  <si>
    <t>其中：一般公共预算拨款</t>
  </si>
  <si>
    <t>其中: 上级</t>
  </si>
  <si>
    <t>0.0</t>
  </si>
  <si>
    <t>0</t>
  </si>
  <si>
    <t xml:space="preserve">      本级</t>
  </si>
  <si>
    <t>500.0</t>
  </si>
  <si>
    <t>100</t>
  </si>
  <si>
    <t>政府性基金</t>
  </si>
  <si>
    <t xml:space="preserve"> ——</t>
  </si>
  <si>
    <t xml:space="preserve">  国有资本经营预算</t>
  </si>
  <si>
    <t xml:space="preserve">      其他资金</t>
  </si>
  <si>
    <t>财政拨款预算调整率（%）</t>
  </si>
  <si>
    <t>调整原因说明</t>
  </si>
  <si>
    <t/>
  </si>
  <si>
    <t>项目概况（包括项目立项依据、可行性和必要性、支持范围、实施内容等）</t>
  </si>
  <si>
    <t xml:space="preserve">一、立项依据
《中华人民共和国教育法》、《国家中长期教育改革和发展规划纲要(2010-2020年)》、《广西壮族自治区中长期教育改革和发展规划纲要（2010—2020年）》、《广西壮族自治区农业厅厅属院校“十三五”发展规划》。
二、可行性
1.学校在发展：广西百色农业学校创办于1956年，是一所全日制中等职业学校，也是百色市唯一一所自治区重点和示范性中等职业学校，直属于自治区农业农村厅，接受自治区教育厅、农业农村厅双重领导。学校创办六十多年来，在上级主管部门的大力关心支持下，经过全体教职工的不懈努力，取得了显著的办学成绩：现为自治区四星级中等职业学校、自治区级重点中职学校、自治区重点中专教学水平评估优秀学校、自治区首批示范性中等职业学校、自治区卫生优秀学校；是自治区农村劳动力转移培训示范基地、“广西水库移民劳动力培训”培训基地、自治区示范性中等职业教育实训基地、广西军区后勤部实用技术培训基地，同时还承担了广西百色市“库区移民培训”、“基层农技人员培训”、“新型职业农民培训”等的培训工作。
2.建设施工条件良好：项目建设所需要的建筑施工材料，在百色市城区内有大规模的建材市场，原材料供应有保障。同时，在百色就有许多优质的施工单位及监理单位，建设单位无需从外地选取施工队伍。
三、必要性
由于历史原因，学校现有的教学基础设施相对落后，难以满足学校教育事业持续健康发展的需要。在新的发展形势下，我校面临着社会吸引力不强、办学条件相对薄弱,结构不尽合理，质量有待提高等困难和问题。项目建设将显著提升学校的硬件设施条件，形成设施完善、布局合理的教学环境，大大提高了学校的综合实力和教学水平，推动职业教育专业设置与产业需求对接、课程内容与职业标准对接、教学过程与生产过程对接,提高毕业生就业创业能力，确保学校长期、健康、有序的发展。本项目的实施，为广大的学子提供了一个环境舒适的求学场所，同时也为民族地区农业职业教育事业及涉农人才培养的工作提供了很好的服务保障。
四、主要内容
 我校在学生食堂后面地块拟建一栋8层的汽车实训综合楼，其中地下负一楼及地上一、二楼作为汽车实训室，三至七楼作为学生宿舍，建筑占地面积为 643.48 ㎡，建筑面积为 5566 ㎡，年配套建设水电、电梯等附属工程。项目计划总投资 1865.82 万元，其中建筑安装工程费用 1582.91 万元，工程建设其他费用 202.13 万元，基本预备费 80.78 万元。
</t>
  </si>
  <si>
    <t>项目起始时间</t>
  </si>
  <si>
    <t>项目终止时间</t>
  </si>
  <si>
    <t>项目实施进度安排</t>
  </si>
  <si>
    <t>第一期2021年6月到2021年12月,第二期2022年1月至2022年12月，2022年每季度完成1-2层，2022年12月完成地上部分3-7层的主体框架的建设。</t>
  </si>
  <si>
    <t>年度绩效目标</t>
  </si>
  <si>
    <t>2022年12月底完成地上部分3-7层的主体框架的建设。</t>
  </si>
  <si>
    <t>自评得分（满分100分）</t>
  </si>
  <si>
    <t>预算执行（10分）</t>
  </si>
  <si>
    <t>项目绩效目标衡量指标</t>
  </si>
  <si>
    <t>一级指标</t>
  </si>
  <si>
    <t>二级指标</t>
  </si>
  <si>
    <t>指标内容</t>
  </si>
  <si>
    <t>指标值</t>
  </si>
  <si>
    <t>分值</t>
  </si>
  <si>
    <t>实际完成值</t>
  </si>
  <si>
    <t>指标得分</t>
  </si>
  <si>
    <t>完成情况简要描述</t>
  </si>
  <si>
    <t>偏差原因及改进措施</t>
  </si>
  <si>
    <t>产出指标</t>
  </si>
  <si>
    <t>数量指标</t>
  </si>
  <si>
    <t>完成建设层数</t>
  </si>
  <si>
    <t>3-7层</t>
  </si>
  <si>
    <t>20</t>
  </si>
  <si>
    <t>达成预期指标</t>
  </si>
  <si>
    <t>已完成7层主体建设。</t>
  </si>
  <si>
    <t>质量指标</t>
  </si>
  <si>
    <t>项目设计变更率</t>
  </si>
  <si>
    <t>≤15%</t>
  </si>
  <si>
    <t>10</t>
  </si>
  <si>
    <t>该项目设计未变更</t>
  </si>
  <si>
    <t>时效指标</t>
  </si>
  <si>
    <t>项目按计划开工率</t>
  </si>
  <si>
    <t>≥95%</t>
  </si>
  <si>
    <t>95</t>
  </si>
  <si>
    <t>项目按时开工</t>
  </si>
  <si>
    <t>成本指标</t>
  </si>
  <si>
    <t>超概算项目比例</t>
  </si>
  <si>
    <t>≤10%</t>
  </si>
  <si>
    <t>该项目未超概算</t>
  </si>
  <si>
    <t>效益指标</t>
  </si>
  <si>
    <t>社会效益指标</t>
  </si>
  <si>
    <t>政府采购率</t>
  </si>
  <si>
    <t>≥90%</t>
  </si>
  <si>
    <t>30</t>
  </si>
  <si>
    <t>25</t>
  </si>
  <si>
    <t>该项目采用政府采购的形式，政府采购率为100%。</t>
  </si>
  <si>
    <t>政府采购率不属于社会效益指标，主要原因为年初指标录入系统错误，次年应做好指标录入系统的的检查</t>
  </si>
  <si>
    <t>满意度指标</t>
  </si>
  <si>
    <t>服务对象满意度</t>
  </si>
  <si>
    <t>师生满意度</t>
  </si>
  <si>
    <t>师生满意度在90%以上</t>
  </si>
  <si>
    <t>编外人员经费</t>
  </si>
  <si>
    <t>450000210250123822602</t>
  </si>
  <si>
    <t>110.0</t>
  </si>
  <si>
    <t>401.59</t>
  </si>
  <si>
    <t xml:space="preserve"> 一、项目立项依据
《中华人民共和国教育法》
《国务院关于进一步促进广西经济社会发展的若干意见》(国2009]42号)
《国家中长期教育改革和发展规划纲要(2010-2020年)》
《国务院关于大力打造职业教育的决定》(国发(2005]35号)
《关于全面实施职业教育攻坚的决定》（桂发〔2007〕32号）
《贯彻落实国务院关于大力发展职业教育决定的实施意见》(桂政发[2005]58号)
《广西壮族自治区中长期教育改革和发展规划纲要（2010—2020年）》
《广西国民经济和社会发展第十二个五年计划纲要》
《广西壮族自治区农业厅厅属院校“十二五”发展规划》 
二、可行性和必要性
上级核定广西百色农业学校人员编制为89人，目前学校开办有现代农艺、畜牧兽医、汽车运用与维修、学前教育等12个专业，其中，畜牧兽医和汽车运用与维修专业为自治区示范专业；现有在校生3千多人。由于师资力量不足，致使学校教学质量长期跟不上，给学校的发展带来影响，为了解决目前的困境，针对师资力量不足的问题，学校必须长期聘用各个专业的教师。                                                                             三、实施内容
聘用专业教师58人，主要负责汽车运用与维修、学前教育、现代农艺技术、畜牧兽医、计算机应用、电子电器等六个专业的课程理论教学或实训教学任务，平均每位教师授课量达480节/年，发放聘用职工58人工资、绩效工资及计提基本养老保险缴费、职业年金、其他社会保险（职工基本医疗保险缴费、失业保险、工伤保险、生育保险）工会经费、住房公积金等。
　</t>
  </si>
  <si>
    <t>以月支付方式支付，每月20日前完成工资发放、每月25日前完成社保缴纳等，2023年12月支付完成。</t>
  </si>
  <si>
    <t>通过支付编外人员经费。聘用专业教师，解决师资短缺的问题，满足教学需要。</t>
  </si>
  <si>
    <t>经费支付聘用员工数量</t>
  </si>
  <si>
    <t>≤58人</t>
  </si>
  <si>
    <t>47</t>
  </si>
  <si>
    <t>完成47位聘用职工工资、绩效、社保等费用的支付</t>
  </si>
  <si>
    <t>经费支付合规性</t>
  </si>
  <si>
    <t>合规</t>
  </si>
  <si>
    <t>7</t>
  </si>
  <si>
    <t>合法合规支付</t>
  </si>
  <si>
    <t>聘用员工考核合格率</t>
  </si>
  <si>
    <t>3</t>
  </si>
  <si>
    <t>考核还在进行中</t>
  </si>
  <si>
    <t>经费支付时间</t>
  </si>
  <si>
    <t>每月20日前</t>
  </si>
  <si>
    <t>每月20日前完成支付</t>
  </si>
  <si>
    <t>人均经费标准</t>
  </si>
  <si>
    <t>≥4.8元/人/年</t>
  </si>
  <si>
    <t>5</t>
  </si>
  <si>
    <t>9.59</t>
  </si>
  <si>
    <t>4</t>
  </si>
  <si>
    <t>完成人均经费标准</t>
  </si>
  <si>
    <t>年初人均经费标准设置不精确，应为8.8万元/人/年</t>
  </si>
  <si>
    <t>经费总成本</t>
  </si>
  <si>
    <t>≤511.59万元</t>
  </si>
  <si>
    <t>共计支付516.54万元</t>
  </si>
  <si>
    <t>为社会提供就业岗位数量</t>
  </si>
  <si>
    <t>≤58个</t>
  </si>
  <si>
    <t>为社会提供47个就业岗位</t>
  </si>
  <si>
    <t>可持续影响指标</t>
  </si>
  <si>
    <t>聘用员工稳定率</t>
  </si>
  <si>
    <t>95.7</t>
  </si>
  <si>
    <t>聘用员工稳定率95.7%</t>
  </si>
  <si>
    <t>事业单位员工本科以上学历率</t>
  </si>
  <si>
    <t>74.47</t>
  </si>
  <si>
    <t>3.92</t>
  </si>
  <si>
    <t>聘用员工本科以上学历率74.47%</t>
  </si>
  <si>
    <t>原因：我校聘用人员仍有部分老员工不是本科学历，年初目标设定时未能全面考虑，导致目标值设置不够精确。措施：目标设定要结合实际情况，考虑周全，鼓励员工提升学历。</t>
  </si>
  <si>
    <t>在职员工稳定率</t>
  </si>
  <si>
    <t>91</t>
  </si>
  <si>
    <t>在职员工稳定率91%</t>
  </si>
  <si>
    <t>新聘事业单位员工本科以上学历率</t>
  </si>
  <si>
    <t>≥60%</t>
  </si>
  <si>
    <t>88.24</t>
  </si>
  <si>
    <t>新聘事业单位员工本科以上学历率88.24%</t>
  </si>
  <si>
    <t>指标值设置不够精确</t>
  </si>
  <si>
    <t>聘用员工满意度</t>
  </si>
  <si>
    <t>97</t>
  </si>
  <si>
    <t>聘用员工满意度97%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</si>
</sst>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2">
    <font>
      <sz val="10"/>
      <name val="Arial"/>
      <family val="2"/>
    </font>
    <font>
      <sz val="11"/>
      <name val="宋体"/>
      <family val="0"/>
    </font>
    <font>
      <b/>
      <sz val="18"/>
      <color indexed="8"/>
      <name val="宋体"/>
      <family val="0"/>
    </font>
    <font>
      <b/>
      <sz val="11"/>
      <name val="仿宋_GB2312"/>
      <family val="3"/>
    </font>
    <font>
      <b/>
      <sz val="11"/>
      <name val="宋体"/>
      <family val="0"/>
    </font>
    <font>
      <b/>
      <sz val="11"/>
      <color indexed="8"/>
      <name val="宋体"/>
      <family val="0"/>
    </font>
    <font>
      <sz val="14"/>
      <name val="宋体"/>
      <family val="0"/>
    </font>
    <font>
      <sz val="11"/>
      <name val="仿宋_GB2312"/>
      <family val="3"/>
    </font>
    <font>
      <sz val="11"/>
      <color indexed="8"/>
      <name val="Calibri"/>
      <family val="2"/>
    </font>
    <font>
      <sz val="11"/>
      <color indexed="8"/>
      <name val="宋体"/>
      <family val="0"/>
    </font>
    <font>
      <sz val="11"/>
      <color indexed="10"/>
      <name val="宋体"/>
      <family val="0"/>
    </font>
    <font>
      <sz val="12"/>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rgb="FF000000"/>
      <name val="宋体"/>
      <family val="0"/>
    </font>
    <font>
      <b/>
      <sz val="11"/>
      <color rgb="FF000000"/>
      <name val="宋体"/>
      <family val="0"/>
    </font>
    <font>
      <sz val="11"/>
      <color rgb="FF000000"/>
      <name val="Calibri"/>
      <family val="2"/>
    </font>
    <font>
      <sz val="11"/>
      <color rgb="FF000000"/>
      <name val="宋体"/>
      <family val="0"/>
    </font>
    <font>
      <sz val="11"/>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8"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31">
    <xf numFmtId="0" fontId="0" fillId="0" borderId="0" xfId="0" applyNumberFormat="1" applyFont="1" applyFill="1" applyBorder="1" applyAlignment="1" applyProtection="1">
      <alignment/>
      <protection/>
    </xf>
    <xf numFmtId="0" fontId="0" fillId="0" borderId="0" xfId="0" applyBorder="1" applyAlignment="1">
      <alignment/>
    </xf>
    <xf numFmtId="0" fontId="0" fillId="0" borderId="0" xfId="0" applyAlignment="1">
      <alignment wrapText="1"/>
    </xf>
    <xf numFmtId="0" fontId="47" fillId="0" borderId="9" xfId="0" applyFont="1" applyBorder="1" applyAlignment="1" applyProtection="1">
      <alignment horizontal="center" vertical="center" wrapText="1"/>
      <protection/>
    </xf>
    <xf numFmtId="0" fontId="1" fillId="0" borderId="9" xfId="0" applyFont="1" applyFill="1" applyBorder="1" applyAlignment="1" applyProtection="1">
      <alignment horizontal="center" vertical="center"/>
      <protection/>
    </xf>
    <xf numFmtId="0" fontId="1" fillId="0" borderId="9" xfId="0" applyFont="1" applyFill="1" applyBorder="1" applyAlignment="1">
      <alignment horizontal="center" vertical="center"/>
    </xf>
    <xf numFmtId="0" fontId="1"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left" vertical="center"/>
      <protection/>
    </xf>
    <xf numFmtId="0" fontId="1" fillId="0" borderId="9" xfId="0" applyFont="1" applyFill="1" applyBorder="1" applyAlignment="1" applyProtection="1">
      <alignment vertical="center"/>
      <protection/>
    </xf>
    <xf numFmtId="0" fontId="48" fillId="0" borderId="9" xfId="0" applyFont="1" applyFill="1" applyBorder="1" applyAlignment="1">
      <alignment horizontal="center" vertical="center" wrapText="1"/>
    </xf>
    <xf numFmtId="10" fontId="1" fillId="0" borderId="9" xfId="0" applyNumberFormat="1" applyFont="1" applyFill="1" applyBorder="1" applyAlignment="1" applyProtection="1">
      <alignment horizontal="center" vertical="center"/>
      <protection/>
    </xf>
    <xf numFmtId="0" fontId="6" fillId="0" borderId="9" xfId="0" applyFont="1" applyFill="1" applyBorder="1" applyAlignment="1" applyProtection="1">
      <alignment horizontal="left" vertical="center" wrapText="1"/>
      <protection/>
    </xf>
    <xf numFmtId="57" fontId="1" fillId="0" borderId="9" xfId="0" applyNumberFormat="1" applyFont="1" applyFill="1" applyBorder="1" applyAlignment="1" applyProtection="1">
      <alignment horizontal="center" vertical="center"/>
      <protection/>
    </xf>
    <xf numFmtId="57" fontId="1" fillId="0" borderId="9" xfId="0" applyNumberFormat="1"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176"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xf>
    <xf numFmtId="0" fontId="0" fillId="0" borderId="0" xfId="0" applyBorder="1" applyAlignment="1">
      <alignment wrapText="1"/>
    </xf>
    <xf numFmtId="0" fontId="49" fillId="0" borderId="0" xfId="0" applyFont="1" applyBorder="1" applyAlignment="1" applyProtection="1">
      <alignment/>
      <protection/>
    </xf>
    <xf numFmtId="0" fontId="50" fillId="0" borderId="0" xfId="0" applyFont="1" applyBorder="1" applyAlignment="1" applyProtection="1">
      <alignment horizontal="center" vertical="center"/>
      <protection/>
    </xf>
    <xf numFmtId="177" fontId="1" fillId="0" borderId="9" xfId="0" applyNumberFormat="1" applyFont="1" applyFill="1" applyBorder="1" applyAlignment="1" applyProtection="1">
      <alignment horizontal="center" vertical="center"/>
      <protection/>
    </xf>
    <xf numFmtId="0" fontId="51" fillId="0" borderId="0" xfId="0" applyFont="1" applyBorder="1" applyAlignment="1" applyProtection="1">
      <alignment horizontal="center" vertical="center" wrapText="1"/>
      <protection/>
    </xf>
    <xf numFmtId="0" fontId="1" fillId="0"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right" vertical="center"/>
      <protection/>
    </xf>
    <xf numFmtId="0" fontId="11" fillId="0" borderId="9" xfId="0" applyFont="1" applyFill="1" applyBorder="1" applyAlignment="1" applyProtection="1">
      <alignment horizontal="left" vertical="center" wrapText="1"/>
      <protection/>
    </xf>
    <xf numFmtId="0" fontId="1" fillId="0" borderId="9" xfId="0" applyFont="1" applyFill="1" applyBorder="1" applyAlignment="1">
      <alignment horizont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31"/>
  <sheetViews>
    <sheetView tabSelected="1" zoomScale="85" zoomScaleNormal="85" workbookViewId="0" topLeftCell="A1">
      <selection activeCell="L12" sqref="L12"/>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32.140625" style="0" customWidth="1"/>
    <col min="12" max="12" width="15.28125" style="0" customWidth="1"/>
  </cols>
  <sheetData>
    <row r="1" spans="1:24" ht="33" customHeight="1">
      <c r="A1" s="3" t="s">
        <v>0</v>
      </c>
      <c r="B1" s="3"/>
      <c r="C1" s="3"/>
      <c r="D1" s="3"/>
      <c r="E1" s="3"/>
      <c r="F1" s="3"/>
      <c r="G1" s="3"/>
      <c r="H1" s="3"/>
      <c r="I1" s="3"/>
      <c r="J1" s="3"/>
      <c r="K1" s="3"/>
      <c r="L1" s="23"/>
      <c r="M1" s="23"/>
      <c r="N1" s="23"/>
      <c r="O1" s="23"/>
      <c r="P1" s="23"/>
      <c r="Q1" s="23"/>
      <c r="R1" s="23"/>
      <c r="S1" s="23"/>
      <c r="T1" s="23"/>
      <c r="U1" s="23"/>
      <c r="V1" s="23"/>
      <c r="W1" s="23"/>
      <c r="X1" s="23"/>
    </row>
    <row r="2" spans="1:24" ht="21.75" customHeight="1">
      <c r="A2" s="4" t="s">
        <v>1</v>
      </c>
      <c r="B2" s="4"/>
      <c r="C2" s="5" t="s">
        <v>2</v>
      </c>
      <c r="D2" s="5"/>
      <c r="E2" s="5"/>
      <c r="F2" s="4" t="s">
        <v>3</v>
      </c>
      <c r="G2" s="4" t="s">
        <v>4</v>
      </c>
      <c r="H2" s="4"/>
      <c r="I2" s="4"/>
      <c r="J2" s="4"/>
      <c r="K2" s="4"/>
      <c r="L2" s="24"/>
      <c r="M2" s="24"/>
      <c r="N2" s="24"/>
      <c r="O2" s="24"/>
      <c r="P2" s="24"/>
      <c r="Q2" s="24"/>
      <c r="R2" s="24"/>
      <c r="S2" s="24"/>
      <c r="T2" s="23"/>
      <c r="U2" s="23"/>
      <c r="V2" s="23"/>
      <c r="W2" s="23"/>
      <c r="X2" s="23"/>
    </row>
    <row r="3" spans="1:24" ht="21.75" customHeight="1">
      <c r="A3" s="4" t="s">
        <v>5</v>
      </c>
      <c r="B3" s="4"/>
      <c r="C3" s="4" t="s">
        <v>6</v>
      </c>
      <c r="D3" s="4"/>
      <c r="E3" s="4"/>
      <c r="F3" s="4" t="s">
        <v>7</v>
      </c>
      <c r="G3" s="4" t="s">
        <v>8</v>
      </c>
      <c r="H3" s="4"/>
      <c r="I3" s="4"/>
      <c r="J3" s="4"/>
      <c r="K3" s="4"/>
      <c r="L3" s="24"/>
      <c r="M3" s="24"/>
      <c r="N3" s="24"/>
      <c r="O3" s="24"/>
      <c r="P3" s="24"/>
      <c r="Q3" s="24"/>
      <c r="R3" s="24"/>
      <c r="S3" s="24"/>
      <c r="T3" s="23"/>
      <c r="U3" s="23"/>
      <c r="V3" s="23"/>
      <c r="W3" s="23"/>
      <c r="X3" s="23"/>
    </row>
    <row r="4" spans="1:24" ht="21.75" customHeight="1">
      <c r="A4" s="6" t="s">
        <v>9</v>
      </c>
      <c r="B4" s="6"/>
      <c r="C4" s="7" t="s">
        <v>10</v>
      </c>
      <c r="D4" s="7"/>
      <c r="E4" s="7" t="s">
        <v>11</v>
      </c>
      <c r="F4" s="7"/>
      <c r="G4" s="7" t="s">
        <v>12</v>
      </c>
      <c r="H4" s="7" t="s">
        <v>13</v>
      </c>
      <c r="I4" s="7" t="s">
        <v>14</v>
      </c>
      <c r="J4" s="7" t="s">
        <v>15</v>
      </c>
      <c r="K4" s="7"/>
      <c r="L4" s="24"/>
      <c r="M4" s="24"/>
      <c r="N4" s="24"/>
      <c r="O4" s="24"/>
      <c r="P4" s="24"/>
      <c r="Q4" s="24"/>
      <c r="R4" s="24"/>
      <c r="S4" s="24"/>
      <c r="T4" s="23"/>
      <c r="U4" s="23"/>
      <c r="V4" s="23"/>
      <c r="W4" s="23"/>
      <c r="X4" s="23"/>
    </row>
    <row r="5" spans="1:11" ht="21.75" customHeight="1">
      <c r="A5" s="6"/>
      <c r="B5" s="6"/>
      <c r="C5" s="28" t="s">
        <v>16</v>
      </c>
      <c r="D5" s="28"/>
      <c r="E5" s="4">
        <f>E6+E7+E8+E9+E10</f>
        <v>500</v>
      </c>
      <c r="F5" s="4"/>
      <c r="G5" s="4">
        <f>G6+G7+G8+G9+G10</f>
        <v>0</v>
      </c>
      <c r="H5" s="6">
        <f>H6+H7+H8+H9+H10</f>
        <v>500</v>
      </c>
      <c r="I5" s="6">
        <f>I6+I7+I8+I9+I10</f>
        <v>500</v>
      </c>
      <c r="J5" s="12">
        <f>I5/H5</f>
        <v>1</v>
      </c>
      <c r="K5" s="12"/>
    </row>
    <row r="6" spans="1:11" ht="21.75" customHeight="1">
      <c r="A6" s="6"/>
      <c r="B6" s="6"/>
      <c r="C6" s="9" t="s">
        <v>17</v>
      </c>
      <c r="D6" s="10" t="s">
        <v>18</v>
      </c>
      <c r="E6" s="4" t="s">
        <v>19</v>
      </c>
      <c r="F6" s="4"/>
      <c r="G6" s="4" t="s">
        <v>19</v>
      </c>
      <c r="H6" s="6" t="s">
        <v>19</v>
      </c>
      <c r="I6" s="6" t="s">
        <v>19</v>
      </c>
      <c r="J6" s="4" t="s">
        <v>20</v>
      </c>
      <c r="K6" s="4"/>
    </row>
    <row r="7" spans="1:11" ht="21.75" customHeight="1">
      <c r="A7" s="6"/>
      <c r="B7" s="6"/>
      <c r="C7" s="9"/>
      <c r="D7" s="10" t="s">
        <v>21</v>
      </c>
      <c r="E7" s="4" t="s">
        <v>22</v>
      </c>
      <c r="F7" s="4"/>
      <c r="G7" s="4" t="s">
        <v>19</v>
      </c>
      <c r="H7" s="6" t="s">
        <v>22</v>
      </c>
      <c r="I7" s="6" t="s">
        <v>22</v>
      </c>
      <c r="J7" s="4" t="s">
        <v>23</v>
      </c>
      <c r="K7" s="4"/>
    </row>
    <row r="8" spans="1:11" ht="21.75" customHeight="1">
      <c r="A8" s="6"/>
      <c r="B8" s="6"/>
      <c r="C8" s="4" t="s">
        <v>24</v>
      </c>
      <c r="D8" s="11" t="s">
        <v>25</v>
      </c>
      <c r="E8" s="4" t="s">
        <v>19</v>
      </c>
      <c r="F8" s="4"/>
      <c r="G8" s="4" t="s">
        <v>19</v>
      </c>
      <c r="H8" s="6" t="s">
        <v>19</v>
      </c>
      <c r="I8" s="6" t="s">
        <v>19</v>
      </c>
      <c r="J8" s="4" t="s">
        <v>20</v>
      </c>
      <c r="K8" s="4"/>
    </row>
    <row r="9" spans="1:11" ht="21.75" customHeight="1">
      <c r="A9" s="6"/>
      <c r="B9" s="6"/>
      <c r="C9" s="4" t="s">
        <v>26</v>
      </c>
      <c r="D9" s="11" t="s">
        <v>25</v>
      </c>
      <c r="E9" s="4" t="s">
        <v>19</v>
      </c>
      <c r="F9" s="4"/>
      <c r="G9" s="4" t="s">
        <v>19</v>
      </c>
      <c r="H9" s="6" t="s">
        <v>19</v>
      </c>
      <c r="I9" s="6" t="s">
        <v>19</v>
      </c>
      <c r="J9" s="4" t="s">
        <v>20</v>
      </c>
      <c r="K9" s="4"/>
    </row>
    <row r="10" spans="1:11" ht="21.75" customHeight="1">
      <c r="A10" s="6"/>
      <c r="B10" s="6"/>
      <c r="C10" s="9" t="s">
        <v>27</v>
      </c>
      <c r="D10" s="11" t="s">
        <v>25</v>
      </c>
      <c r="E10" s="4" t="s">
        <v>19</v>
      </c>
      <c r="F10" s="4"/>
      <c r="G10" s="4" t="s">
        <v>19</v>
      </c>
      <c r="H10" s="6" t="s">
        <v>19</v>
      </c>
      <c r="I10" s="6" t="s">
        <v>19</v>
      </c>
      <c r="J10" s="4" t="s">
        <v>20</v>
      </c>
      <c r="K10" s="4"/>
    </row>
    <row r="11" spans="1:11" ht="30" customHeight="1">
      <c r="A11" s="6" t="s">
        <v>28</v>
      </c>
      <c r="B11" s="6"/>
      <c r="C11" s="12">
        <f>(G5-G10)/(E5-E10)</f>
        <v>0</v>
      </c>
      <c r="D11" s="12"/>
      <c r="E11" s="4" t="s">
        <v>29</v>
      </c>
      <c r="F11" s="4"/>
      <c r="G11" s="9" t="s">
        <v>30</v>
      </c>
      <c r="H11" s="9"/>
      <c r="I11" s="9"/>
      <c r="J11" s="9"/>
      <c r="K11" s="9"/>
    </row>
    <row r="12" spans="1:24" ht="408" customHeight="1">
      <c r="A12" s="6" t="s">
        <v>31</v>
      </c>
      <c r="B12" s="6"/>
      <c r="C12" s="29" t="s">
        <v>32</v>
      </c>
      <c r="D12" s="29"/>
      <c r="E12" s="29"/>
      <c r="F12" s="29"/>
      <c r="G12" s="29"/>
      <c r="H12" s="29"/>
      <c r="I12" s="29"/>
      <c r="J12" s="29"/>
      <c r="K12" s="29"/>
      <c r="L12" s="26"/>
      <c r="M12" s="23"/>
      <c r="N12" s="23"/>
      <c r="O12" s="23"/>
      <c r="P12" s="23"/>
      <c r="Q12" s="23"/>
      <c r="R12" s="23"/>
      <c r="S12" s="23"/>
      <c r="T12" s="23"/>
      <c r="U12" s="23"/>
      <c r="V12" s="23"/>
      <c r="W12" s="23"/>
      <c r="X12" s="23"/>
    </row>
    <row r="13" spans="1:24" ht="27.75" customHeight="1">
      <c r="A13" s="6" t="s">
        <v>33</v>
      </c>
      <c r="B13" s="6"/>
      <c r="C13" s="14">
        <v>44562</v>
      </c>
      <c r="D13" s="14"/>
      <c r="E13" s="14"/>
      <c r="F13" s="6" t="s">
        <v>34</v>
      </c>
      <c r="G13" s="15">
        <v>44896</v>
      </c>
      <c r="H13" s="15"/>
      <c r="I13" s="15"/>
      <c r="J13" s="15"/>
      <c r="K13" s="15"/>
      <c r="L13" s="23"/>
      <c r="M13" s="23"/>
      <c r="N13" s="23"/>
      <c r="O13" s="23"/>
      <c r="P13" s="23"/>
      <c r="Q13" s="23"/>
      <c r="R13" s="23"/>
      <c r="S13" s="23"/>
      <c r="T13" s="23"/>
      <c r="U13" s="23"/>
      <c r="V13" s="23"/>
      <c r="W13" s="23"/>
      <c r="X13" s="23"/>
    </row>
    <row r="14" spans="1:24" ht="27.75" customHeight="1">
      <c r="A14" s="6" t="s">
        <v>35</v>
      </c>
      <c r="B14" s="6"/>
      <c r="C14" s="9" t="s">
        <v>36</v>
      </c>
      <c r="D14" s="9"/>
      <c r="E14" s="9"/>
      <c r="F14" s="9"/>
      <c r="G14" s="9"/>
      <c r="H14" s="9"/>
      <c r="I14" s="9"/>
      <c r="J14" s="9"/>
      <c r="K14" s="9"/>
      <c r="L14" s="23"/>
      <c r="M14" s="23"/>
      <c r="N14" s="23"/>
      <c r="O14" s="23"/>
      <c r="P14" s="23"/>
      <c r="Q14" s="23"/>
      <c r="R14" s="23"/>
      <c r="S14" s="23"/>
      <c r="T14" s="23"/>
      <c r="U14" s="23"/>
      <c r="V14" s="23"/>
      <c r="W14" s="23"/>
      <c r="X14" s="23"/>
    </row>
    <row r="15" spans="1:24" ht="27.75" customHeight="1">
      <c r="A15" s="4" t="s">
        <v>37</v>
      </c>
      <c r="B15" s="4"/>
      <c r="C15" s="9" t="s">
        <v>38</v>
      </c>
      <c r="D15" s="9"/>
      <c r="E15" s="9"/>
      <c r="F15" s="9"/>
      <c r="G15" s="9"/>
      <c r="H15" s="9"/>
      <c r="I15" s="9"/>
      <c r="J15" s="9"/>
      <c r="K15" s="9"/>
      <c r="L15" s="23"/>
      <c r="M15" s="23"/>
      <c r="N15" s="23"/>
      <c r="O15" s="23"/>
      <c r="P15" s="23"/>
      <c r="Q15" s="23"/>
      <c r="R15" s="23"/>
      <c r="S15" s="23"/>
      <c r="T15" s="23"/>
      <c r="U15" s="23"/>
      <c r="V15" s="23"/>
      <c r="W15" s="23"/>
      <c r="X15" s="23"/>
    </row>
    <row r="16" spans="1:24" ht="27.75" customHeight="1">
      <c r="A16" s="8" t="s">
        <v>39</v>
      </c>
      <c r="B16" s="8"/>
      <c r="C16" s="8"/>
      <c r="D16" s="16">
        <v>95</v>
      </c>
      <c r="E16" s="16"/>
      <c r="F16" s="17" t="s">
        <v>40</v>
      </c>
      <c r="G16" s="18">
        <f>IF(J5*10&gt;10,10,J5*10)</f>
        <v>10</v>
      </c>
      <c r="H16" s="18"/>
      <c r="I16" s="18"/>
      <c r="J16" s="18"/>
      <c r="K16" s="18"/>
      <c r="L16" s="23"/>
      <c r="M16" s="23"/>
      <c r="N16" s="23"/>
      <c r="O16" s="23"/>
      <c r="P16" s="23"/>
      <c r="Q16" s="23"/>
      <c r="R16" s="23"/>
      <c r="S16" s="23"/>
      <c r="T16" s="23"/>
      <c r="U16" s="23"/>
      <c r="V16" s="23"/>
      <c r="W16" s="23"/>
      <c r="X16" s="23"/>
    </row>
    <row r="17" spans="1:11" ht="49.5" customHeight="1">
      <c r="A17" s="19" t="s">
        <v>41</v>
      </c>
      <c r="B17" s="7" t="s">
        <v>42</v>
      </c>
      <c r="C17" s="7" t="s">
        <v>43</v>
      </c>
      <c r="D17" s="7" t="s">
        <v>44</v>
      </c>
      <c r="E17" s="7"/>
      <c r="F17" s="7" t="s">
        <v>45</v>
      </c>
      <c r="G17" s="7" t="s">
        <v>46</v>
      </c>
      <c r="H17" s="7" t="s">
        <v>47</v>
      </c>
      <c r="I17" s="7" t="s">
        <v>48</v>
      </c>
      <c r="J17" s="7" t="s">
        <v>49</v>
      </c>
      <c r="K17" s="7" t="s">
        <v>50</v>
      </c>
    </row>
    <row r="18" spans="1:11" ht="49.5" customHeight="1">
      <c r="A18" s="19"/>
      <c r="B18" s="19" t="s">
        <v>51</v>
      </c>
      <c r="C18" s="19" t="s">
        <v>52</v>
      </c>
      <c r="D18" s="20" t="s">
        <v>53</v>
      </c>
      <c r="E18" s="20"/>
      <c r="F18" s="19" t="s">
        <v>54</v>
      </c>
      <c r="G18" s="19" t="s">
        <v>55</v>
      </c>
      <c r="H18" s="19" t="s">
        <v>56</v>
      </c>
      <c r="I18" s="6" t="s">
        <v>55</v>
      </c>
      <c r="J18" s="27" t="s">
        <v>57</v>
      </c>
      <c r="K18" s="27" t="s">
        <v>30</v>
      </c>
    </row>
    <row r="19" spans="1:11" ht="49.5" customHeight="1">
      <c r="A19" s="19"/>
      <c r="B19" s="19"/>
      <c r="C19" s="19" t="s">
        <v>58</v>
      </c>
      <c r="D19" s="20" t="s">
        <v>59</v>
      </c>
      <c r="E19" s="20"/>
      <c r="F19" s="5" t="s">
        <v>60</v>
      </c>
      <c r="G19" s="30" t="s">
        <v>61</v>
      </c>
      <c r="H19" s="30" t="s">
        <v>20</v>
      </c>
      <c r="I19" s="6" t="s">
        <v>61</v>
      </c>
      <c r="J19" s="27" t="s">
        <v>62</v>
      </c>
      <c r="K19" s="27" t="s">
        <v>30</v>
      </c>
    </row>
    <row r="20" spans="1:11" ht="49.5" customHeight="1">
      <c r="A20" s="19"/>
      <c r="B20" s="19"/>
      <c r="C20" s="19" t="s">
        <v>63</v>
      </c>
      <c r="D20" s="20" t="s">
        <v>64</v>
      </c>
      <c r="E20" s="20"/>
      <c r="F20" s="5" t="s">
        <v>65</v>
      </c>
      <c r="G20" s="30" t="s">
        <v>61</v>
      </c>
      <c r="H20" s="30" t="s">
        <v>66</v>
      </c>
      <c r="I20" s="6" t="s">
        <v>61</v>
      </c>
      <c r="J20" s="27" t="s">
        <v>67</v>
      </c>
      <c r="K20" s="27" t="s">
        <v>30</v>
      </c>
    </row>
    <row r="21" spans="1:11" ht="49.5" customHeight="1">
      <c r="A21" s="19"/>
      <c r="B21" s="19"/>
      <c r="C21" s="19" t="s">
        <v>68</v>
      </c>
      <c r="D21" s="20" t="s">
        <v>69</v>
      </c>
      <c r="E21" s="20"/>
      <c r="F21" s="5" t="s">
        <v>70</v>
      </c>
      <c r="G21" s="30" t="s">
        <v>61</v>
      </c>
      <c r="H21" s="30" t="s">
        <v>20</v>
      </c>
      <c r="I21" s="6" t="s">
        <v>61</v>
      </c>
      <c r="J21" s="27" t="s">
        <v>71</v>
      </c>
      <c r="K21" s="27" t="s">
        <v>30</v>
      </c>
    </row>
    <row r="22" spans="1:11" ht="88.5" customHeight="1">
      <c r="A22" s="19"/>
      <c r="B22" s="19" t="s">
        <v>72</v>
      </c>
      <c r="C22" s="19" t="s">
        <v>73</v>
      </c>
      <c r="D22" s="20" t="s">
        <v>74</v>
      </c>
      <c r="E22" s="20"/>
      <c r="F22" s="19" t="s">
        <v>75</v>
      </c>
      <c r="G22" s="19" t="s">
        <v>76</v>
      </c>
      <c r="H22" s="19" t="s">
        <v>23</v>
      </c>
      <c r="I22" s="6" t="s">
        <v>77</v>
      </c>
      <c r="J22" s="27" t="s">
        <v>78</v>
      </c>
      <c r="K22" s="27" t="s">
        <v>79</v>
      </c>
    </row>
    <row r="23" spans="1:11" ht="49.5" customHeight="1">
      <c r="A23" s="19"/>
      <c r="B23" s="19" t="s">
        <v>80</v>
      </c>
      <c r="C23" s="19" t="s">
        <v>81</v>
      </c>
      <c r="D23" s="20" t="s">
        <v>82</v>
      </c>
      <c r="E23" s="20"/>
      <c r="F23" s="19" t="s">
        <v>65</v>
      </c>
      <c r="G23" s="19" t="s">
        <v>61</v>
      </c>
      <c r="H23" s="19" t="s">
        <v>66</v>
      </c>
      <c r="I23" s="6" t="s">
        <v>61</v>
      </c>
      <c r="J23" s="27" t="s">
        <v>83</v>
      </c>
      <c r="K23" s="27" t="s">
        <v>30</v>
      </c>
    </row>
    <row r="24" spans="1:11" s="1" customFormat="1" ht="42" customHeight="1">
      <c r="A24" s="22"/>
      <c r="B24"/>
      <c r="C24"/>
      <c r="D24"/>
      <c r="E24"/>
      <c r="F24"/>
      <c r="G24"/>
      <c r="H24"/>
      <c r="I24"/>
      <c r="J24"/>
      <c r="K24"/>
    </row>
    <row r="25" spans="1:11" s="1" customFormat="1" ht="42" customHeight="1">
      <c r="A25" s="22"/>
      <c r="B25"/>
      <c r="C25"/>
      <c r="D25"/>
      <c r="E25"/>
      <c r="F25"/>
      <c r="G25"/>
      <c r="H25"/>
      <c r="I25"/>
      <c r="J25"/>
      <c r="K25"/>
    </row>
    <row r="26" spans="1:11" s="1" customFormat="1" ht="42" customHeight="1">
      <c r="A26" s="22"/>
      <c r="B26"/>
      <c r="C26"/>
      <c r="D26"/>
      <c r="E26"/>
      <c r="F26"/>
      <c r="G26"/>
      <c r="H26"/>
      <c r="I26"/>
      <c r="J26"/>
      <c r="K26"/>
    </row>
    <row r="27" spans="1:11" s="1" customFormat="1" ht="42" customHeight="1">
      <c r="A27" s="22"/>
      <c r="B27"/>
      <c r="C27"/>
      <c r="D27"/>
      <c r="E27"/>
      <c r="F27"/>
      <c r="G27"/>
      <c r="H27"/>
      <c r="I27"/>
      <c r="J27"/>
      <c r="K27"/>
    </row>
    <row r="28" spans="1:11" s="1" customFormat="1" ht="42" customHeight="1">
      <c r="A28" s="22"/>
      <c r="B28"/>
      <c r="C28"/>
      <c r="D28"/>
      <c r="E28"/>
      <c r="F28"/>
      <c r="G28"/>
      <c r="H28"/>
      <c r="I28"/>
      <c r="J28"/>
      <c r="K28"/>
    </row>
    <row r="29" spans="1:11" s="1" customFormat="1" ht="42" customHeight="1">
      <c r="A29" s="22"/>
      <c r="B29"/>
      <c r="C29"/>
      <c r="D29"/>
      <c r="E29"/>
      <c r="F29"/>
      <c r="G29"/>
      <c r="H29"/>
      <c r="I29"/>
      <c r="J29"/>
      <c r="K29"/>
    </row>
    <row r="30" spans="1:11" s="1" customFormat="1" ht="42" customHeight="1">
      <c r="A30" s="22"/>
      <c r="B30"/>
      <c r="C30"/>
      <c r="D30"/>
      <c r="E30"/>
      <c r="F30"/>
      <c r="G30"/>
      <c r="H30"/>
      <c r="I30"/>
      <c r="J30"/>
      <c r="K30"/>
    </row>
    <row r="31" spans="1:11" s="1" customFormat="1" ht="42" customHeight="1">
      <c r="A31" s="22"/>
      <c r="B31"/>
      <c r="C31"/>
      <c r="D31"/>
      <c r="E31"/>
      <c r="F31"/>
      <c r="G31"/>
      <c r="H31"/>
      <c r="I31"/>
      <c r="J31"/>
      <c r="K31"/>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fitToHeight="1" fitToWidth="1" horizontalDpi="300" verticalDpi="300" orientation="portrait" scale="54"/>
</worksheet>
</file>

<file path=xl/worksheets/sheet2.xml><?xml version="1.0" encoding="utf-8"?>
<worksheet xmlns="http://schemas.openxmlformats.org/spreadsheetml/2006/main" xmlns:r="http://schemas.openxmlformats.org/officeDocument/2006/relationships">
  <sheetPr>
    <pageSetUpPr fitToPage="1"/>
  </sheetPr>
  <dimension ref="A1:X37"/>
  <sheetViews>
    <sheetView zoomScale="85" zoomScaleNormal="85" workbookViewId="0" topLeftCell="A8">
      <selection activeCell="L12" sqref="L12"/>
    </sheetView>
  </sheetViews>
  <sheetFormatPr defaultColWidth="9.57421875" defaultRowHeight="12" customHeight="1"/>
  <cols>
    <col min="1" max="1" width="6.8515625" style="2" customWidth="1"/>
    <col min="2" max="2" width="15.00390625" style="0" customWidth="1"/>
    <col min="3" max="3" width="24.57421875" style="0" customWidth="1"/>
    <col min="4" max="4" width="14.00390625" style="0" customWidth="1"/>
    <col min="5" max="5" width="16.140625" style="0" customWidth="1"/>
    <col min="6" max="7" width="18.140625" style="0" customWidth="1"/>
    <col min="8" max="8" width="15.8515625" style="0" customWidth="1"/>
    <col min="9" max="9" width="11.00390625" style="0" customWidth="1"/>
    <col min="10" max="10" width="24.140625" style="0" customWidth="1"/>
    <col min="11" max="11" width="19.7109375" style="0" customWidth="1"/>
  </cols>
  <sheetData>
    <row r="1" spans="1:24" ht="33" customHeight="1">
      <c r="A1" s="3" t="s">
        <v>0</v>
      </c>
      <c r="B1" s="3"/>
      <c r="C1" s="3"/>
      <c r="D1" s="3"/>
      <c r="E1" s="3"/>
      <c r="F1" s="3"/>
      <c r="G1" s="3"/>
      <c r="H1" s="3"/>
      <c r="I1" s="3"/>
      <c r="J1" s="3"/>
      <c r="K1" s="3"/>
      <c r="L1" s="23"/>
      <c r="M1" s="23"/>
      <c r="N1" s="23"/>
      <c r="O1" s="23"/>
      <c r="P1" s="23"/>
      <c r="Q1" s="23"/>
      <c r="R1" s="23"/>
      <c r="S1" s="23"/>
      <c r="T1" s="23"/>
      <c r="U1" s="23"/>
      <c r="V1" s="23"/>
      <c r="W1" s="23"/>
      <c r="X1" s="23"/>
    </row>
    <row r="2" spans="1:24" ht="21.75" customHeight="1">
      <c r="A2" s="4" t="s">
        <v>1</v>
      </c>
      <c r="B2" s="4"/>
      <c r="C2" s="5" t="s">
        <v>84</v>
      </c>
      <c r="D2" s="5"/>
      <c r="E2" s="5"/>
      <c r="F2" s="4" t="s">
        <v>3</v>
      </c>
      <c r="G2" s="4" t="s">
        <v>85</v>
      </c>
      <c r="H2" s="4"/>
      <c r="I2" s="4"/>
      <c r="J2" s="4"/>
      <c r="K2" s="4"/>
      <c r="L2" s="24"/>
      <c r="M2" s="24"/>
      <c r="N2" s="24"/>
      <c r="O2" s="24"/>
      <c r="P2" s="24"/>
      <c r="Q2" s="24"/>
      <c r="R2" s="24"/>
      <c r="S2" s="24"/>
      <c r="T2" s="23"/>
      <c r="U2" s="23"/>
      <c r="V2" s="23"/>
      <c r="W2" s="23"/>
      <c r="X2" s="23"/>
    </row>
    <row r="3" spans="1:24" ht="21.75" customHeight="1">
      <c r="A3" s="4" t="s">
        <v>5</v>
      </c>
      <c r="B3" s="4"/>
      <c r="C3" s="4" t="s">
        <v>6</v>
      </c>
      <c r="D3" s="4"/>
      <c r="E3" s="4"/>
      <c r="F3" s="4" t="s">
        <v>7</v>
      </c>
      <c r="G3" s="4" t="s">
        <v>8</v>
      </c>
      <c r="H3" s="4"/>
      <c r="I3" s="4"/>
      <c r="J3" s="4"/>
      <c r="K3" s="4"/>
      <c r="L3" s="24"/>
      <c r="M3" s="24"/>
      <c r="N3" s="24"/>
      <c r="O3" s="24"/>
      <c r="P3" s="24"/>
      <c r="Q3" s="24"/>
      <c r="R3" s="24"/>
      <c r="S3" s="24"/>
      <c r="T3" s="23"/>
      <c r="U3" s="23"/>
      <c r="V3" s="23"/>
      <c r="W3" s="23"/>
      <c r="X3" s="23"/>
    </row>
    <row r="4" spans="1:24" ht="21.75" customHeight="1">
      <c r="A4" s="6" t="s">
        <v>9</v>
      </c>
      <c r="B4" s="6"/>
      <c r="C4" s="7" t="s">
        <v>10</v>
      </c>
      <c r="D4" s="7"/>
      <c r="E4" s="7" t="s">
        <v>11</v>
      </c>
      <c r="F4" s="7"/>
      <c r="G4" s="7" t="s">
        <v>12</v>
      </c>
      <c r="H4" s="7" t="s">
        <v>13</v>
      </c>
      <c r="I4" s="7" t="s">
        <v>14</v>
      </c>
      <c r="J4" s="7" t="s">
        <v>15</v>
      </c>
      <c r="K4" s="7"/>
      <c r="L4" s="24"/>
      <c r="M4" s="24"/>
      <c r="N4" s="24"/>
      <c r="O4" s="24"/>
      <c r="P4" s="24"/>
      <c r="Q4" s="24"/>
      <c r="R4" s="24"/>
      <c r="S4" s="24"/>
      <c r="T4" s="23"/>
      <c r="U4" s="23"/>
      <c r="V4" s="23"/>
      <c r="W4" s="23"/>
      <c r="X4" s="23"/>
    </row>
    <row r="5" spans="1:11" ht="21.75" customHeight="1">
      <c r="A5" s="6"/>
      <c r="B5" s="6"/>
      <c r="C5" s="8" t="s">
        <v>16</v>
      </c>
      <c r="D5" s="8"/>
      <c r="E5" s="4">
        <f>E6+E7+E8+E9+E10</f>
        <v>511.59</v>
      </c>
      <c r="F5" s="4"/>
      <c r="G5" s="4">
        <f>G6+G7+G8+G9+G10</f>
        <v>0</v>
      </c>
      <c r="H5" s="6">
        <f>H6+H7+H8+H9+H10</f>
        <v>511.59</v>
      </c>
      <c r="I5" s="6">
        <f>I6+I7+I8+I9+I10</f>
        <v>516.54</v>
      </c>
      <c r="J5" s="12">
        <f>I5/H5</f>
        <v>1.00967571688266</v>
      </c>
      <c r="K5" s="12"/>
    </row>
    <row r="6" spans="1:11" ht="21.75" customHeight="1">
      <c r="A6" s="6"/>
      <c r="B6" s="6"/>
      <c r="C6" s="9" t="s">
        <v>17</v>
      </c>
      <c r="D6" s="10" t="s">
        <v>18</v>
      </c>
      <c r="E6" s="4" t="s">
        <v>19</v>
      </c>
      <c r="F6" s="4"/>
      <c r="G6" s="4" t="s">
        <v>19</v>
      </c>
      <c r="H6" s="6" t="s">
        <v>19</v>
      </c>
      <c r="I6" s="6" t="s">
        <v>19</v>
      </c>
      <c r="J6" s="4" t="s">
        <v>20</v>
      </c>
      <c r="K6" s="4"/>
    </row>
    <row r="7" spans="1:11" ht="21.75" customHeight="1">
      <c r="A7" s="6"/>
      <c r="B7" s="6"/>
      <c r="C7" s="9"/>
      <c r="D7" s="10" t="s">
        <v>21</v>
      </c>
      <c r="E7" s="4" t="s">
        <v>86</v>
      </c>
      <c r="F7" s="4"/>
      <c r="G7" s="4" t="s">
        <v>19</v>
      </c>
      <c r="H7" s="6">
        <v>110</v>
      </c>
      <c r="I7" s="6">
        <v>110</v>
      </c>
      <c r="J7" s="4" t="s">
        <v>23</v>
      </c>
      <c r="K7" s="4"/>
    </row>
    <row r="8" spans="1:11" ht="21.75" customHeight="1">
      <c r="A8" s="6"/>
      <c r="B8" s="6"/>
      <c r="C8" s="4" t="s">
        <v>24</v>
      </c>
      <c r="D8" s="11" t="s">
        <v>25</v>
      </c>
      <c r="E8" s="4" t="s">
        <v>19</v>
      </c>
      <c r="F8" s="4"/>
      <c r="G8" s="4" t="s">
        <v>19</v>
      </c>
      <c r="H8" s="6" t="s">
        <v>19</v>
      </c>
      <c r="I8" s="6" t="s">
        <v>19</v>
      </c>
      <c r="J8" s="4" t="s">
        <v>20</v>
      </c>
      <c r="K8" s="4"/>
    </row>
    <row r="9" spans="1:11" ht="21.75" customHeight="1">
      <c r="A9" s="6"/>
      <c r="B9" s="6"/>
      <c r="C9" s="4" t="s">
        <v>26</v>
      </c>
      <c r="D9" s="11" t="s">
        <v>25</v>
      </c>
      <c r="E9" s="4" t="s">
        <v>19</v>
      </c>
      <c r="F9" s="4"/>
      <c r="G9" s="4" t="s">
        <v>19</v>
      </c>
      <c r="H9" s="6" t="s">
        <v>19</v>
      </c>
      <c r="I9" s="6" t="s">
        <v>19</v>
      </c>
      <c r="J9" s="4" t="s">
        <v>20</v>
      </c>
      <c r="K9" s="4"/>
    </row>
    <row r="10" spans="1:11" ht="21.75" customHeight="1">
      <c r="A10" s="6"/>
      <c r="B10" s="6"/>
      <c r="C10" s="9" t="s">
        <v>27</v>
      </c>
      <c r="D10" s="11" t="s">
        <v>25</v>
      </c>
      <c r="E10" s="4" t="s">
        <v>87</v>
      </c>
      <c r="F10" s="4"/>
      <c r="G10" s="4" t="s">
        <v>19</v>
      </c>
      <c r="H10" s="6">
        <v>401.59</v>
      </c>
      <c r="I10" s="6">
        <v>406.54</v>
      </c>
      <c r="J10" s="25">
        <f>I10/H10</f>
        <v>1.012326004133569</v>
      </c>
      <c r="K10" s="25"/>
    </row>
    <row r="11" spans="1:11" ht="30" customHeight="1">
      <c r="A11" s="6" t="s">
        <v>28</v>
      </c>
      <c r="B11" s="6"/>
      <c r="C11" s="12">
        <f>(G5-G10)/(E5-E10)</f>
        <v>0</v>
      </c>
      <c r="D11" s="12"/>
      <c r="E11" s="4" t="s">
        <v>29</v>
      </c>
      <c r="F11" s="4"/>
      <c r="G11" s="9" t="s">
        <v>30</v>
      </c>
      <c r="H11" s="9"/>
      <c r="I11" s="9"/>
      <c r="J11" s="9"/>
      <c r="K11" s="9"/>
    </row>
    <row r="12" spans="1:24" ht="363.75" customHeight="1">
      <c r="A12" s="6" t="s">
        <v>31</v>
      </c>
      <c r="B12" s="6"/>
      <c r="C12" s="13" t="s">
        <v>88</v>
      </c>
      <c r="D12" s="13"/>
      <c r="E12" s="13"/>
      <c r="F12" s="13"/>
      <c r="G12" s="13"/>
      <c r="H12" s="13"/>
      <c r="I12" s="13"/>
      <c r="J12" s="13"/>
      <c r="K12" s="13"/>
      <c r="L12" s="26"/>
      <c r="M12" s="23"/>
      <c r="N12" s="23"/>
      <c r="O12" s="23"/>
      <c r="P12" s="23"/>
      <c r="Q12" s="23"/>
      <c r="R12" s="23"/>
      <c r="S12" s="23"/>
      <c r="T12" s="23"/>
      <c r="U12" s="23"/>
      <c r="V12" s="23"/>
      <c r="W12" s="23"/>
      <c r="X12" s="23"/>
    </row>
    <row r="13" spans="1:24" ht="27.75" customHeight="1">
      <c r="A13" s="6" t="s">
        <v>33</v>
      </c>
      <c r="B13" s="6"/>
      <c r="C13" s="14">
        <v>44562</v>
      </c>
      <c r="D13" s="14"/>
      <c r="E13" s="14"/>
      <c r="F13" s="6" t="s">
        <v>34</v>
      </c>
      <c r="G13" s="15">
        <v>44896</v>
      </c>
      <c r="H13" s="15"/>
      <c r="I13" s="15"/>
      <c r="J13" s="15"/>
      <c r="K13" s="15"/>
      <c r="L13" s="23"/>
      <c r="M13" s="23"/>
      <c r="N13" s="23"/>
      <c r="O13" s="23"/>
      <c r="P13" s="23"/>
      <c r="Q13" s="23"/>
      <c r="R13" s="23"/>
      <c r="S13" s="23"/>
      <c r="T13" s="23"/>
      <c r="U13" s="23"/>
      <c r="V13" s="23"/>
      <c r="W13" s="23"/>
      <c r="X13" s="23"/>
    </row>
    <row r="14" spans="1:24" ht="27.75" customHeight="1">
      <c r="A14" s="6" t="s">
        <v>35</v>
      </c>
      <c r="B14" s="6"/>
      <c r="C14" s="9" t="s">
        <v>89</v>
      </c>
      <c r="D14" s="9"/>
      <c r="E14" s="9"/>
      <c r="F14" s="9"/>
      <c r="G14" s="9"/>
      <c r="H14" s="9"/>
      <c r="I14" s="9"/>
      <c r="J14" s="9"/>
      <c r="K14" s="9"/>
      <c r="L14" s="23"/>
      <c r="M14" s="23"/>
      <c r="N14" s="23"/>
      <c r="O14" s="23"/>
      <c r="P14" s="23"/>
      <c r="Q14" s="23"/>
      <c r="R14" s="23"/>
      <c r="S14" s="23"/>
      <c r="T14" s="23"/>
      <c r="U14" s="23"/>
      <c r="V14" s="23"/>
      <c r="W14" s="23"/>
      <c r="X14" s="23"/>
    </row>
    <row r="15" spans="1:24" ht="27.75" customHeight="1">
      <c r="A15" s="4" t="s">
        <v>37</v>
      </c>
      <c r="B15" s="4"/>
      <c r="C15" s="9" t="s">
        <v>90</v>
      </c>
      <c r="D15" s="9"/>
      <c r="E15" s="9"/>
      <c r="F15" s="9"/>
      <c r="G15" s="9"/>
      <c r="H15" s="9"/>
      <c r="I15" s="9"/>
      <c r="J15" s="9"/>
      <c r="K15" s="9"/>
      <c r="L15" s="23"/>
      <c r="M15" s="23"/>
      <c r="N15" s="23"/>
      <c r="O15" s="23"/>
      <c r="P15" s="23"/>
      <c r="Q15" s="23"/>
      <c r="R15" s="23"/>
      <c r="S15" s="23"/>
      <c r="T15" s="23"/>
      <c r="U15" s="23"/>
      <c r="V15" s="23"/>
      <c r="W15" s="23"/>
      <c r="X15" s="23"/>
    </row>
    <row r="16" spans="1:24" ht="27.75" customHeight="1">
      <c r="A16" s="8" t="s">
        <v>39</v>
      </c>
      <c r="B16" s="8"/>
      <c r="C16" s="8"/>
      <c r="D16" s="16">
        <v>90.41</v>
      </c>
      <c r="E16" s="16"/>
      <c r="F16" s="17" t="s">
        <v>40</v>
      </c>
      <c r="G16" s="18">
        <f>IF(J5*10&gt;10,10,J5*10)</f>
        <v>10</v>
      </c>
      <c r="H16" s="18"/>
      <c r="I16" s="18"/>
      <c r="J16" s="18"/>
      <c r="K16" s="18"/>
      <c r="L16" s="23"/>
      <c r="M16" s="23"/>
      <c r="N16" s="23"/>
      <c r="O16" s="23"/>
      <c r="P16" s="23"/>
      <c r="Q16" s="23"/>
      <c r="R16" s="23"/>
      <c r="S16" s="23"/>
      <c r="T16" s="23"/>
      <c r="U16" s="23"/>
      <c r="V16" s="23"/>
      <c r="W16" s="23"/>
      <c r="X16" s="23"/>
    </row>
    <row r="17" spans="1:11" ht="30" customHeight="1">
      <c r="A17" s="19" t="s">
        <v>41</v>
      </c>
      <c r="B17" s="7" t="s">
        <v>42</v>
      </c>
      <c r="C17" s="7" t="s">
        <v>43</v>
      </c>
      <c r="D17" s="7" t="s">
        <v>44</v>
      </c>
      <c r="E17" s="7"/>
      <c r="F17" s="7" t="s">
        <v>45</v>
      </c>
      <c r="G17" s="7" t="s">
        <v>46</v>
      </c>
      <c r="H17" s="7" t="s">
        <v>47</v>
      </c>
      <c r="I17" s="7" t="s">
        <v>48</v>
      </c>
      <c r="J17" s="7" t="s">
        <v>49</v>
      </c>
      <c r="K17" s="7" t="s">
        <v>50</v>
      </c>
    </row>
    <row r="18" spans="1:11" ht="25.5" customHeight="1">
      <c r="A18" s="19"/>
      <c r="B18" s="19" t="s">
        <v>51</v>
      </c>
      <c r="C18" s="19" t="s">
        <v>52</v>
      </c>
      <c r="D18" s="20" t="s">
        <v>91</v>
      </c>
      <c r="E18" s="20"/>
      <c r="F18" s="20" t="s">
        <v>92</v>
      </c>
      <c r="G18" s="20" t="s">
        <v>55</v>
      </c>
      <c r="H18" s="20" t="s">
        <v>93</v>
      </c>
      <c r="I18" s="27" t="s">
        <v>55</v>
      </c>
      <c r="J18" s="27" t="s">
        <v>94</v>
      </c>
      <c r="K18" s="27" t="s">
        <v>30</v>
      </c>
    </row>
    <row r="19" spans="1:11" ht="25.5" customHeight="1">
      <c r="A19" s="19"/>
      <c r="B19" s="19"/>
      <c r="C19" s="19" t="s">
        <v>58</v>
      </c>
      <c r="D19" s="20" t="s">
        <v>95</v>
      </c>
      <c r="E19" s="20"/>
      <c r="F19" s="21" t="s">
        <v>96</v>
      </c>
      <c r="G19" s="21" t="s">
        <v>97</v>
      </c>
      <c r="H19" s="21" t="s">
        <v>56</v>
      </c>
      <c r="I19" s="27" t="s">
        <v>97</v>
      </c>
      <c r="J19" s="27" t="s">
        <v>98</v>
      </c>
      <c r="K19" s="27" t="s">
        <v>30</v>
      </c>
    </row>
    <row r="20" spans="1:11" ht="25.5" customHeight="1">
      <c r="A20" s="19"/>
      <c r="B20" s="19"/>
      <c r="C20" s="19"/>
      <c r="D20" s="20" t="s">
        <v>99</v>
      </c>
      <c r="E20" s="20"/>
      <c r="F20" s="20" t="s">
        <v>65</v>
      </c>
      <c r="G20" s="20" t="s">
        <v>100</v>
      </c>
      <c r="H20" s="20" t="s">
        <v>20</v>
      </c>
      <c r="I20" s="27" t="s">
        <v>20</v>
      </c>
      <c r="J20" s="27" t="s">
        <v>101</v>
      </c>
      <c r="K20" s="27" t="s">
        <v>101</v>
      </c>
    </row>
    <row r="21" spans="1:11" ht="25.5" customHeight="1">
      <c r="A21" s="19"/>
      <c r="B21" s="19"/>
      <c r="C21" s="19" t="s">
        <v>63</v>
      </c>
      <c r="D21" s="20" t="s">
        <v>102</v>
      </c>
      <c r="E21" s="20"/>
      <c r="F21" s="21" t="s">
        <v>103</v>
      </c>
      <c r="G21" s="21" t="s">
        <v>61</v>
      </c>
      <c r="H21" s="21" t="s">
        <v>56</v>
      </c>
      <c r="I21" s="27" t="s">
        <v>61</v>
      </c>
      <c r="J21" s="27" t="s">
        <v>104</v>
      </c>
      <c r="K21" s="27" t="s">
        <v>30</v>
      </c>
    </row>
    <row r="22" spans="1:11" ht="25.5" customHeight="1">
      <c r="A22" s="19"/>
      <c r="B22" s="19"/>
      <c r="C22" s="19" t="s">
        <v>68</v>
      </c>
      <c r="D22" s="20" t="s">
        <v>105</v>
      </c>
      <c r="E22" s="20"/>
      <c r="F22" s="21" t="s">
        <v>106</v>
      </c>
      <c r="G22" s="21" t="s">
        <v>107</v>
      </c>
      <c r="H22" s="21" t="s">
        <v>108</v>
      </c>
      <c r="I22" s="27" t="s">
        <v>109</v>
      </c>
      <c r="J22" s="27" t="s">
        <v>110</v>
      </c>
      <c r="K22" s="27" t="s">
        <v>111</v>
      </c>
    </row>
    <row r="23" spans="1:11" ht="25.5" customHeight="1">
      <c r="A23" s="19"/>
      <c r="B23" s="19"/>
      <c r="C23" s="19"/>
      <c r="D23" s="20" t="s">
        <v>112</v>
      </c>
      <c r="E23" s="20"/>
      <c r="F23" s="20" t="s">
        <v>113</v>
      </c>
      <c r="G23" s="20" t="s">
        <v>107</v>
      </c>
      <c r="H23" s="20">
        <v>516.54</v>
      </c>
      <c r="I23" s="27" t="s">
        <v>107</v>
      </c>
      <c r="J23" s="27" t="s">
        <v>114</v>
      </c>
      <c r="K23" s="27" t="s">
        <v>30</v>
      </c>
    </row>
    <row r="24" spans="1:11" ht="25.5" customHeight="1">
      <c r="A24" s="19"/>
      <c r="B24" s="19" t="s">
        <v>72</v>
      </c>
      <c r="C24" s="19" t="s">
        <v>73</v>
      </c>
      <c r="D24" s="20" t="s">
        <v>115</v>
      </c>
      <c r="E24" s="20"/>
      <c r="F24" s="20" t="s">
        <v>116</v>
      </c>
      <c r="G24" s="20" t="s">
        <v>61</v>
      </c>
      <c r="H24" s="20" t="s">
        <v>93</v>
      </c>
      <c r="I24" s="27" t="s">
        <v>61</v>
      </c>
      <c r="J24" s="27" t="s">
        <v>117</v>
      </c>
      <c r="K24" s="27" t="s">
        <v>30</v>
      </c>
    </row>
    <row r="25" spans="1:11" ht="25.5" customHeight="1">
      <c r="A25" s="19"/>
      <c r="B25" s="19"/>
      <c r="C25" s="19" t="s">
        <v>118</v>
      </c>
      <c r="D25" s="20" t="s">
        <v>119</v>
      </c>
      <c r="E25" s="20"/>
      <c r="F25" s="21" t="s">
        <v>75</v>
      </c>
      <c r="G25" s="21" t="s">
        <v>107</v>
      </c>
      <c r="H25" s="21" t="s">
        <v>120</v>
      </c>
      <c r="I25" s="27" t="s">
        <v>107</v>
      </c>
      <c r="J25" s="27" t="s">
        <v>121</v>
      </c>
      <c r="K25" s="27" t="s">
        <v>30</v>
      </c>
    </row>
    <row r="26" spans="1:11" ht="25.5" customHeight="1">
      <c r="A26" s="19"/>
      <c r="B26" s="19"/>
      <c r="C26" s="19"/>
      <c r="D26" s="20" t="s">
        <v>122</v>
      </c>
      <c r="E26" s="20"/>
      <c r="F26" s="20" t="s">
        <v>65</v>
      </c>
      <c r="G26" s="20" t="s">
        <v>107</v>
      </c>
      <c r="H26" s="20" t="s">
        <v>123</v>
      </c>
      <c r="I26" s="27" t="s">
        <v>124</v>
      </c>
      <c r="J26" s="27" t="s">
        <v>125</v>
      </c>
      <c r="K26" s="27" t="s">
        <v>126</v>
      </c>
    </row>
    <row r="27" spans="1:11" ht="25.5" customHeight="1">
      <c r="A27" s="19"/>
      <c r="B27" s="19"/>
      <c r="C27" s="19"/>
      <c r="D27" s="20" t="s">
        <v>127</v>
      </c>
      <c r="E27" s="20"/>
      <c r="F27" s="20" t="s">
        <v>75</v>
      </c>
      <c r="G27" s="20" t="s">
        <v>107</v>
      </c>
      <c r="H27" s="20" t="s">
        <v>128</v>
      </c>
      <c r="I27" s="27" t="s">
        <v>107</v>
      </c>
      <c r="J27" s="27" t="s">
        <v>129</v>
      </c>
      <c r="K27" s="27" t="s">
        <v>30</v>
      </c>
    </row>
    <row r="28" spans="1:11" ht="25.5" customHeight="1">
      <c r="A28" s="19"/>
      <c r="B28" s="19"/>
      <c r="C28" s="19"/>
      <c r="D28" s="20" t="s">
        <v>130</v>
      </c>
      <c r="E28" s="20"/>
      <c r="F28" s="20" t="s">
        <v>131</v>
      </c>
      <c r="G28" s="20" t="s">
        <v>107</v>
      </c>
      <c r="H28" s="20" t="s">
        <v>132</v>
      </c>
      <c r="I28" s="27" t="s">
        <v>107</v>
      </c>
      <c r="J28" s="27" t="s">
        <v>133</v>
      </c>
      <c r="K28" s="27" t="s">
        <v>134</v>
      </c>
    </row>
    <row r="29" spans="1:11" ht="25.5" customHeight="1">
      <c r="A29" s="19"/>
      <c r="B29" s="19" t="s">
        <v>80</v>
      </c>
      <c r="C29" s="19" t="s">
        <v>81</v>
      </c>
      <c r="D29" s="20" t="s">
        <v>135</v>
      </c>
      <c r="E29" s="20"/>
      <c r="F29" s="20" t="s">
        <v>65</v>
      </c>
      <c r="G29" s="20" t="s">
        <v>61</v>
      </c>
      <c r="H29" s="20" t="s">
        <v>136</v>
      </c>
      <c r="I29" s="27" t="s">
        <v>61</v>
      </c>
      <c r="J29" s="27" t="s">
        <v>137</v>
      </c>
      <c r="K29" s="27" t="s">
        <v>30</v>
      </c>
    </row>
    <row r="30" spans="1:11" s="1" customFormat="1" ht="42" customHeight="1">
      <c r="A30" s="22"/>
      <c r="B30"/>
      <c r="C30"/>
      <c r="D30"/>
      <c r="E30"/>
      <c r="F30"/>
      <c r="G30"/>
      <c r="H30"/>
      <c r="I30"/>
      <c r="J30"/>
      <c r="K30"/>
    </row>
    <row r="31" spans="1:11" s="1" customFormat="1" ht="42" customHeight="1">
      <c r="A31" s="22"/>
      <c r="B31"/>
      <c r="C31"/>
      <c r="D31"/>
      <c r="E31"/>
      <c r="F31"/>
      <c r="G31"/>
      <c r="H31"/>
      <c r="I31"/>
      <c r="J31"/>
      <c r="K31"/>
    </row>
    <row r="32" spans="1:11" s="1" customFormat="1" ht="42" customHeight="1">
      <c r="A32" s="22"/>
      <c r="B32"/>
      <c r="C32"/>
      <c r="D32"/>
      <c r="E32"/>
      <c r="F32"/>
      <c r="G32"/>
      <c r="H32"/>
      <c r="I32"/>
      <c r="J32"/>
      <c r="K32"/>
    </row>
    <row r="33" spans="1:11" s="1" customFormat="1" ht="42" customHeight="1">
      <c r="A33" s="22"/>
      <c r="B33"/>
      <c r="C33"/>
      <c r="D33"/>
      <c r="E33"/>
      <c r="F33"/>
      <c r="G33"/>
      <c r="H33"/>
      <c r="I33"/>
      <c r="J33"/>
      <c r="K33"/>
    </row>
    <row r="34" spans="1:11" s="1" customFormat="1" ht="42" customHeight="1">
      <c r="A34" s="22"/>
      <c r="B34"/>
      <c r="C34"/>
      <c r="D34"/>
      <c r="E34"/>
      <c r="F34"/>
      <c r="G34"/>
      <c r="H34"/>
      <c r="I34"/>
      <c r="J34"/>
      <c r="K34"/>
    </row>
    <row r="35" spans="1:11" s="1" customFormat="1" ht="42" customHeight="1">
      <c r="A35" s="22"/>
      <c r="B35"/>
      <c r="C35"/>
      <c r="D35"/>
      <c r="E35"/>
      <c r="F35"/>
      <c r="G35"/>
      <c r="H35"/>
      <c r="I35"/>
      <c r="J35"/>
      <c r="K35"/>
    </row>
    <row r="36" spans="1:11" s="1" customFormat="1" ht="42" customHeight="1">
      <c r="A36" s="22"/>
      <c r="B36"/>
      <c r="C36"/>
      <c r="D36"/>
      <c r="E36"/>
      <c r="F36"/>
      <c r="G36"/>
      <c r="H36"/>
      <c r="I36"/>
      <c r="J36"/>
      <c r="K36"/>
    </row>
    <row r="37" spans="1:11" s="1" customFormat="1" ht="42" customHeight="1">
      <c r="A37" s="22"/>
      <c r="B37"/>
      <c r="C37"/>
      <c r="D37"/>
      <c r="E37"/>
      <c r="F37"/>
      <c r="G37"/>
      <c r="H37"/>
      <c r="I37"/>
      <c r="J37"/>
      <c r="K37"/>
    </row>
  </sheetData>
  <sheetProtection/>
  <mergeCells count="6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D27:E27"/>
    <mergeCell ref="D28:E28"/>
    <mergeCell ref="D29:E29"/>
    <mergeCell ref="A17:A29"/>
    <mergeCell ref="B18:B23"/>
    <mergeCell ref="B24:B28"/>
    <mergeCell ref="C6:C7"/>
    <mergeCell ref="C19:C20"/>
    <mergeCell ref="C22:C23"/>
    <mergeCell ref="C25:C28"/>
    <mergeCell ref="A4:B10"/>
  </mergeCells>
  <printOptions/>
  <pageMargins left="0.550694444444444" right="0.16" top="0.55" bottom="1" header="0.23999999999999996" footer="0.67"/>
  <pageSetup fitToHeight="1" fitToWidth="1" horizontalDpi="300" verticalDpi="300" orientation="portrait" scale="5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zlnb210061</dc:creator>
  <cp:keywords/>
  <dc:description/>
  <cp:lastModifiedBy>邓  Sir</cp:lastModifiedBy>
  <dcterms:created xsi:type="dcterms:W3CDTF">2020-01-17T02:57:39Z</dcterms:created>
  <dcterms:modified xsi:type="dcterms:W3CDTF">2023-09-11T01:41:08Z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D5555C113DDB46E48F9BFA1C4EEA15FF_13</vt:lpwstr>
  </property>
</Properties>
</file>